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G176"/>
  <c r="F176"/>
  <c r="L157"/>
  <c r="G157"/>
  <c r="L138"/>
  <c r="L119"/>
  <c r="L100"/>
  <c r="L81"/>
  <c r="L62"/>
  <c r="L43"/>
  <c r="L24"/>
  <c r="I138"/>
  <c r="G138"/>
  <c r="F138"/>
  <c r="J100"/>
  <c r="I100"/>
  <c r="H100"/>
  <c r="G100"/>
  <c r="F100"/>
  <c r="I81"/>
  <c r="J81"/>
  <c r="H81"/>
  <c r="G81"/>
  <c r="F81"/>
  <c r="J62"/>
  <c r="I62"/>
  <c r="H62"/>
  <c r="G62"/>
  <c r="F62"/>
  <c r="G43"/>
  <c r="F43"/>
  <c r="J43"/>
  <c r="I43"/>
  <c r="H43"/>
  <c r="J24"/>
  <c r="I24"/>
  <c r="H24"/>
  <c r="G24"/>
  <c r="F24"/>
  <c r="L196" l="1"/>
  <c r="G196"/>
  <c r="F196"/>
  <c r="J196"/>
  <c r="I196"/>
  <c r="H196"/>
</calcChain>
</file>

<file path=xl/sharedStrings.xml><?xml version="1.0" encoding="utf-8"?>
<sst xmlns="http://schemas.openxmlformats.org/spreadsheetml/2006/main" count="326" uniqueCount="84">
  <si>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</si>
  <si>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</si>
  <si>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</si>
  <si>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</si>
  <si>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</si>
  <si>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</si>
  <si>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</si>
  <si>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</si>
  <si>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</si>
  <si>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</si>
  <si>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</si>
  <si>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</si>
  <si>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</si>
  <si>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</si>
  <si>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</si>
  <si>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</si>
  <si>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</si>
  <si>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</si>
  <si>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</si>
  <si>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</si>
  <si>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</si>
  <si>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</si>
  <si>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</si>
  <si>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</si>
  <si>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</si>
  <si>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</si>
  <si>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</si>
  <si>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</si>
  <si>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</si>
  <si>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</si>
  <si>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</si>
  <si>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</si>
  <si>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</si>
  <si>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</si>
  <si>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</si>
  <si>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</si>
  <si>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</si>
  <si>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</si>
  <si>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</si>
  <si>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Кадомская СШ им. С.Я.Батышева </t>
  </si>
  <si>
    <t>директор</t>
  </si>
  <si>
    <t>Кислякова Н.А.</t>
  </si>
  <si>
    <t>Каша рисовая молочная с маслом и сахаром</t>
  </si>
  <si>
    <t>Чай с сахаром</t>
  </si>
  <si>
    <t>Батон</t>
  </si>
  <si>
    <t>ПР</t>
  </si>
  <si>
    <t>Суп гороховый с курицей</t>
  </si>
  <si>
    <t>ТК</t>
  </si>
  <si>
    <t>Каша гречневая рассыпчатая</t>
  </si>
  <si>
    <t>Голень кур.</t>
  </si>
  <si>
    <t>Компот из сухофруктов</t>
  </si>
  <si>
    <t>Хлеб ржаной</t>
  </si>
  <si>
    <t xml:space="preserve">Каша манная </t>
  </si>
  <si>
    <t>Кофейный напиток</t>
  </si>
  <si>
    <t>Салат из моркови с сахаром</t>
  </si>
  <si>
    <t>Щи с курицей</t>
  </si>
  <si>
    <t>Котлета</t>
  </si>
  <si>
    <t>Макаронные изделия отварные</t>
  </si>
  <si>
    <t>Кисель</t>
  </si>
  <si>
    <t>Макароны с сыром</t>
  </si>
  <si>
    <t>Суп вермишелевый с курицей</t>
  </si>
  <si>
    <t>Плов с мясом кур</t>
  </si>
  <si>
    <t>Напиток из шиповника</t>
  </si>
  <si>
    <t>Каша геркулесовая молочная</t>
  </si>
  <si>
    <t>Овощи свежие (помидор)</t>
  </si>
  <si>
    <t>Суп рисовый с рыбными консервами</t>
  </si>
  <si>
    <t>Биточки мясные</t>
  </si>
  <si>
    <t>Картофельное пюре</t>
  </si>
  <si>
    <t>Омлет натуральный</t>
  </si>
  <si>
    <t>Фрукты</t>
  </si>
  <si>
    <t>Борщ с курицей</t>
  </si>
  <si>
    <t>Мясо тушеное (свинина)</t>
  </si>
  <si>
    <t>Рис отварной</t>
  </si>
  <si>
    <t xml:space="preserve">Каша пшенная молочная </t>
  </si>
  <si>
    <t>10,,65</t>
  </si>
  <si>
    <t>Суп молочный с макаронными изделиями</t>
  </si>
  <si>
    <t>Бефстроганов из филе куриной грудки</t>
  </si>
  <si>
    <t>октября</t>
  </si>
  <si>
    <t>Каша манная молочная</t>
  </si>
  <si>
    <t>Гуляш из свинины</t>
  </si>
  <si>
    <t>Овощи свежие (огурец)</t>
  </si>
  <si>
    <t>Салат из свежей капусты</t>
  </si>
  <si>
    <t>Рыба припущенная с овощами</t>
  </si>
  <si>
    <t xml:space="preserve">Каша гречневая молочная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</si>
</sst>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M142" sqref="M14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 t="s">
        <v>77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4.5999999999999996</v>
      </c>
      <c r="H6" s="40">
        <v>9.74</v>
      </c>
      <c r="I6" s="40">
        <v>39.450000000000003</v>
      </c>
      <c r="J6" s="40">
        <v>263.86</v>
      </c>
      <c r="K6" s="41">
        <v>182</v>
      </c>
      <c r="L6" s="40">
        <v>14.67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0.06</v>
      </c>
      <c r="H8" s="43">
        <v>0.02</v>
      </c>
      <c r="I8" s="43">
        <v>13.5</v>
      </c>
      <c r="J8" s="43">
        <v>54</v>
      </c>
      <c r="K8" s="44">
        <v>376</v>
      </c>
      <c r="L8" s="43">
        <v>1.33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45</v>
      </c>
      <c r="L9" s="43">
        <v>3.43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7.0299999999999994</v>
      </c>
      <c r="H13" s="19">
        <f t="shared" si="0"/>
        <v>10.06</v>
      </c>
      <c r="I13" s="19">
        <f t="shared" si="0"/>
        <v>67.44</v>
      </c>
      <c r="J13" s="19">
        <f t="shared" si="0"/>
        <v>388</v>
      </c>
      <c r="K13" s="25"/>
      <c r="L13" s="19">
        <f t="shared" ref="L13" si="1">SUM(L6:L12)</f>
        <v>19.43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9.1199999999999992</v>
      </c>
      <c r="H15" s="43">
        <v>8.89</v>
      </c>
      <c r="I15" s="43">
        <v>6.35</v>
      </c>
      <c r="J15" s="43">
        <v>163.13</v>
      </c>
      <c r="K15" s="44" t="s">
        <v>47</v>
      </c>
      <c r="L15" s="43">
        <v>7.84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19.87</v>
      </c>
      <c r="H16" s="43">
        <v>16.690000000000001</v>
      </c>
      <c r="I16" s="43">
        <v>7.0000000000000007E-2</v>
      </c>
      <c r="J16" s="43">
        <v>230.4</v>
      </c>
      <c r="K16" s="44">
        <v>293</v>
      </c>
      <c r="L16" s="43">
        <v>25.46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>
        <v>302</v>
      </c>
      <c r="L17" s="43">
        <v>9.5500000000000007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0.59</v>
      </c>
      <c r="H18" s="43">
        <v>0.08</v>
      </c>
      <c r="I18" s="43">
        <v>28.81</v>
      </c>
      <c r="J18" s="43">
        <v>119.52</v>
      </c>
      <c r="K18" s="44">
        <v>349</v>
      </c>
      <c r="L18" s="43">
        <v>2.89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1.58</v>
      </c>
      <c r="H19" s="43">
        <v>0.2</v>
      </c>
      <c r="I19" s="43">
        <v>9.68</v>
      </c>
      <c r="J19" s="43">
        <v>46.84</v>
      </c>
      <c r="K19" s="44" t="s">
        <v>45</v>
      </c>
      <c r="L19" s="43">
        <v>2.29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1.5</v>
      </c>
      <c r="H20" s="43">
        <v>0.3</v>
      </c>
      <c r="I20" s="43">
        <v>13.4</v>
      </c>
      <c r="J20" s="43">
        <v>63</v>
      </c>
      <c r="K20" s="44" t="s">
        <v>45</v>
      </c>
      <c r="L20" s="43">
        <v>1.85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41.260000000000005</v>
      </c>
      <c r="H23" s="19">
        <f t="shared" si="2"/>
        <v>32.25</v>
      </c>
      <c r="I23" s="19">
        <f t="shared" si="2"/>
        <v>96.950000000000017</v>
      </c>
      <c r="J23" s="19">
        <f t="shared" si="2"/>
        <v>866.64</v>
      </c>
      <c r="K23" s="25"/>
      <c r="L23" s="19">
        <f t="shared" ref="L23" si="3">SUM(L14:L22)</f>
        <v>49.879999999999995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1130</v>
      </c>
      <c r="G24" s="32">
        <f t="shared" ref="G24:J24" si="4">G13+G23</f>
        <v>48.290000000000006</v>
      </c>
      <c r="H24" s="32">
        <f t="shared" si="4"/>
        <v>42.31</v>
      </c>
      <c r="I24" s="32">
        <f t="shared" si="4"/>
        <v>164.39000000000001</v>
      </c>
      <c r="J24" s="32">
        <f t="shared" si="4"/>
        <v>1254.6399999999999</v>
      </c>
      <c r="K24" s="32"/>
      <c r="L24" s="32">
        <f t="shared" ref="L24" si="5">L13+L23</f>
        <v>69.31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5.54</v>
      </c>
      <c r="H25" s="40">
        <v>9.74</v>
      </c>
      <c r="I25" s="40">
        <v>38.51</v>
      </c>
      <c r="J25" s="40">
        <v>264.54000000000002</v>
      </c>
      <c r="K25" s="41">
        <v>182</v>
      </c>
      <c r="L25" s="40">
        <v>13.16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2.85</v>
      </c>
      <c r="H27" s="43">
        <v>2.41</v>
      </c>
      <c r="I27" s="43">
        <v>14.36</v>
      </c>
      <c r="J27" s="43">
        <v>90.54</v>
      </c>
      <c r="K27" s="44">
        <v>379</v>
      </c>
      <c r="L27" s="43">
        <v>6.21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45</v>
      </c>
      <c r="L28" s="43">
        <v>3.43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10.760000000000002</v>
      </c>
      <c r="H32" s="19">
        <f t="shared" ref="H32" si="7">SUM(H25:H31)</f>
        <v>12.450000000000001</v>
      </c>
      <c r="I32" s="19">
        <f t="shared" ref="I32" si="8">SUM(I25:I31)</f>
        <v>67.36</v>
      </c>
      <c r="J32" s="19">
        <f t="shared" ref="J32:L32" si="9">SUM(J25:J31)</f>
        <v>425.22</v>
      </c>
      <c r="K32" s="25"/>
      <c r="L32" s="19">
        <f t="shared" si="9"/>
        <v>22.8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3.3</v>
      </c>
      <c r="H34" s="43">
        <v>6.21</v>
      </c>
      <c r="I34" s="43">
        <v>8.08</v>
      </c>
      <c r="J34" s="43">
        <v>107.11</v>
      </c>
      <c r="K34" s="44">
        <v>88</v>
      </c>
      <c r="L34" s="43">
        <v>9.57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11.54</v>
      </c>
      <c r="H35" s="43">
        <v>23.56</v>
      </c>
      <c r="I35" s="43">
        <v>11.78</v>
      </c>
      <c r="J35" s="43">
        <v>246.6</v>
      </c>
      <c r="K35" s="44" t="s">
        <v>47</v>
      </c>
      <c r="L35" s="43">
        <v>28.19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5.52</v>
      </c>
      <c r="H36" s="43">
        <v>4.5199999999999996</v>
      </c>
      <c r="I36" s="43">
        <v>26.44</v>
      </c>
      <c r="J36" s="43">
        <v>168.45</v>
      </c>
      <c r="K36" s="44">
        <v>309</v>
      </c>
      <c r="L36" s="43">
        <v>7.45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0.09</v>
      </c>
      <c r="H37" s="43">
        <v>0</v>
      </c>
      <c r="I37" s="43">
        <v>26.28</v>
      </c>
      <c r="J37" s="43">
        <v>99.36</v>
      </c>
      <c r="K37" s="44" t="s">
        <v>47</v>
      </c>
      <c r="L37" s="43">
        <v>6.53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1.58</v>
      </c>
      <c r="H38" s="43">
        <v>0.2</v>
      </c>
      <c r="I38" s="43">
        <v>9.68</v>
      </c>
      <c r="J38" s="43">
        <v>46.84</v>
      </c>
      <c r="K38" s="44" t="s">
        <v>45</v>
      </c>
      <c r="L38" s="43">
        <v>2.29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1.5</v>
      </c>
      <c r="H39" s="43">
        <v>0.3</v>
      </c>
      <c r="I39" s="43">
        <v>13.4</v>
      </c>
      <c r="J39" s="43">
        <v>63</v>
      </c>
      <c r="K39" s="44" t="s">
        <v>45</v>
      </c>
      <c r="L39" s="43">
        <v>1.85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23.53</v>
      </c>
      <c r="H42" s="19">
        <f t="shared" ref="H42" si="11">SUM(H33:H41)</f>
        <v>34.79</v>
      </c>
      <c r="I42" s="19">
        <f t="shared" ref="I42" si="12">SUM(I33:I41)</f>
        <v>95.66</v>
      </c>
      <c r="J42" s="19">
        <f t="shared" ref="J42:L42" si="13">SUM(J33:J41)</f>
        <v>731.36</v>
      </c>
      <c r="K42" s="25"/>
      <c r="L42" s="19">
        <f t="shared" si="13"/>
        <v>55.88000000000001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1130</v>
      </c>
      <c r="G43" s="32">
        <f t="shared" ref="G43" si="14">G32+G42</f>
        <v>34.290000000000006</v>
      </c>
      <c r="H43" s="32">
        <f t="shared" ref="H43" si="15">H32+H42</f>
        <v>47.24</v>
      </c>
      <c r="I43" s="32">
        <f t="shared" ref="I43" si="16">I32+I42</f>
        <v>163.01999999999998</v>
      </c>
      <c r="J43" s="32">
        <f t="shared" ref="J43:L43" si="17">J32+J42</f>
        <v>1156.58</v>
      </c>
      <c r="K43" s="32"/>
      <c r="L43" s="32">
        <f t="shared" si="17"/>
        <v>78.680000000000007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180</v>
      </c>
      <c r="G44" s="40">
        <v>12.18</v>
      </c>
      <c r="H44" s="40">
        <v>14.33</v>
      </c>
      <c r="I44" s="40">
        <v>30.7</v>
      </c>
      <c r="J44" s="40">
        <v>300.95999999999998</v>
      </c>
      <c r="K44" s="41">
        <v>204</v>
      </c>
      <c r="L44" s="40">
        <v>20.09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0.06</v>
      </c>
      <c r="H46" s="43">
        <v>0.02</v>
      </c>
      <c r="I46" s="43">
        <v>13.5</v>
      </c>
      <c r="J46" s="43">
        <v>54</v>
      </c>
      <c r="K46" s="44">
        <v>376</v>
      </c>
      <c r="L46" s="43">
        <v>1.33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45</v>
      </c>
      <c r="L47" s="43">
        <v>2.29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14.61</v>
      </c>
      <c r="H51" s="19">
        <f t="shared" ref="H51" si="19">SUM(H44:H50)</f>
        <v>14.65</v>
      </c>
      <c r="I51" s="19">
        <f t="shared" ref="I51" si="20">SUM(I44:I50)</f>
        <v>58.690000000000005</v>
      </c>
      <c r="J51" s="19">
        <f t="shared" ref="J51:L51" si="21">SUM(J44:J50)</f>
        <v>425.09999999999997</v>
      </c>
      <c r="K51" s="25"/>
      <c r="L51" s="19">
        <f t="shared" si="21"/>
        <v>23.71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0.74</v>
      </c>
      <c r="H52" s="43">
        <v>0.06</v>
      </c>
      <c r="I52" s="43">
        <v>6.88</v>
      </c>
      <c r="J52" s="43">
        <v>49.02</v>
      </c>
      <c r="K52" s="44">
        <v>62</v>
      </c>
      <c r="L52" s="43">
        <v>4.1500000000000004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4.09</v>
      </c>
      <c r="H53" s="43">
        <v>5.12</v>
      </c>
      <c r="I53" s="43">
        <v>17.63</v>
      </c>
      <c r="J53" s="43">
        <v>133.97</v>
      </c>
      <c r="K53" s="44" t="s">
        <v>47</v>
      </c>
      <c r="L53" s="43">
        <v>8.81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175</v>
      </c>
      <c r="G54" s="43">
        <v>14.83</v>
      </c>
      <c r="H54" s="43">
        <v>9.16</v>
      </c>
      <c r="I54" s="43">
        <v>51.27</v>
      </c>
      <c r="J54" s="43">
        <v>267.17</v>
      </c>
      <c r="K54" s="44">
        <v>291</v>
      </c>
      <c r="L54" s="43">
        <v>26.74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180</v>
      </c>
      <c r="G56" s="43">
        <v>0.61</v>
      </c>
      <c r="H56" s="43">
        <v>0.25</v>
      </c>
      <c r="I56" s="43">
        <v>18.68</v>
      </c>
      <c r="J56" s="43">
        <v>79.38</v>
      </c>
      <c r="K56" s="44">
        <v>388</v>
      </c>
      <c r="L56" s="43">
        <v>5.04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1.58</v>
      </c>
      <c r="H57" s="43">
        <v>0.2</v>
      </c>
      <c r="I57" s="43">
        <v>9.68</v>
      </c>
      <c r="J57" s="43">
        <v>46.84</v>
      </c>
      <c r="K57" s="44" t="s">
        <v>45</v>
      </c>
      <c r="L57" s="43">
        <v>2.29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1.5</v>
      </c>
      <c r="H58" s="43">
        <v>0.3</v>
      </c>
      <c r="I58" s="43">
        <v>13.4</v>
      </c>
      <c r="J58" s="43">
        <v>63</v>
      </c>
      <c r="K58" s="44" t="s">
        <v>45</v>
      </c>
      <c r="L58" s="43">
        <v>1.85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23.35</v>
      </c>
      <c r="H61" s="19">
        <f t="shared" ref="H61" si="23">SUM(H52:H60)</f>
        <v>15.09</v>
      </c>
      <c r="I61" s="19">
        <f t="shared" ref="I61" si="24">SUM(I52:I60)</f>
        <v>117.54000000000002</v>
      </c>
      <c r="J61" s="19">
        <f t="shared" ref="J61:L61" si="25">SUM(J52:J60)</f>
        <v>639.38</v>
      </c>
      <c r="K61" s="25"/>
      <c r="L61" s="19">
        <f t="shared" si="25"/>
        <v>48.88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1105</v>
      </c>
      <c r="G62" s="32">
        <f t="shared" ref="G62" si="26">G51+G61</f>
        <v>37.96</v>
      </c>
      <c r="H62" s="32">
        <f t="shared" ref="H62" si="27">H51+H61</f>
        <v>29.740000000000002</v>
      </c>
      <c r="I62" s="32">
        <f t="shared" ref="I62" si="28">I51+I61</f>
        <v>176.23000000000002</v>
      </c>
      <c r="J62" s="32">
        <f t="shared" ref="J62:L62" si="29">J51+J61</f>
        <v>1064.48</v>
      </c>
      <c r="K62" s="32"/>
      <c r="L62" s="32">
        <f t="shared" si="29"/>
        <v>72.59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7.55</v>
      </c>
      <c r="H63" s="40">
        <v>11.93</v>
      </c>
      <c r="I63" s="40">
        <v>43.28</v>
      </c>
      <c r="J63" s="40">
        <v>310.7</v>
      </c>
      <c r="K63" s="41">
        <v>173</v>
      </c>
      <c r="L63" s="40">
        <v>14.26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2.85</v>
      </c>
      <c r="H65" s="43">
        <v>2.41</v>
      </c>
      <c r="I65" s="43">
        <v>14.36</v>
      </c>
      <c r="J65" s="43">
        <v>90.54</v>
      </c>
      <c r="K65" s="44">
        <v>379</v>
      </c>
      <c r="L65" s="43">
        <v>6.21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45</v>
      </c>
      <c r="L66" s="43">
        <v>3.43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12.77</v>
      </c>
      <c r="H70" s="19">
        <f t="shared" ref="H70" si="31">SUM(H63:H69)</f>
        <v>14.64</v>
      </c>
      <c r="I70" s="19">
        <f t="shared" ref="I70" si="32">SUM(I63:I69)</f>
        <v>72.13</v>
      </c>
      <c r="J70" s="19">
        <f t="shared" ref="J70:L70" si="33">SUM(J63:J69)</f>
        <v>471.38</v>
      </c>
      <c r="K70" s="25"/>
      <c r="L70" s="19">
        <f t="shared" si="33"/>
        <v>23.9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70</v>
      </c>
      <c r="L71" s="43">
        <v>14.11</v>
      </c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5.0999999999999996</v>
      </c>
      <c r="H72" s="43">
        <v>4.4000000000000004</v>
      </c>
      <c r="I72" s="43">
        <v>21.6</v>
      </c>
      <c r="J72" s="43">
        <v>146.6</v>
      </c>
      <c r="K72" s="44" t="s">
        <v>47</v>
      </c>
      <c r="L72" s="43">
        <v>11.66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11.54</v>
      </c>
      <c r="H73" s="43">
        <v>23.56</v>
      </c>
      <c r="I73" s="43">
        <v>11.78</v>
      </c>
      <c r="J73" s="43">
        <v>246.6</v>
      </c>
      <c r="K73" s="44">
        <v>268</v>
      </c>
      <c r="L73" s="43">
        <v>28.19</v>
      </c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13.35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180</v>
      </c>
      <c r="G75" s="43">
        <v>0.06</v>
      </c>
      <c r="H75" s="43">
        <v>0.02</v>
      </c>
      <c r="I75" s="43">
        <v>13.5</v>
      </c>
      <c r="J75" s="43">
        <v>54</v>
      </c>
      <c r="K75" s="44">
        <v>376</v>
      </c>
      <c r="L75" s="43">
        <v>1.33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1.58</v>
      </c>
      <c r="H76" s="43">
        <v>0.2</v>
      </c>
      <c r="I76" s="43">
        <v>9.68</v>
      </c>
      <c r="J76" s="43">
        <v>46.84</v>
      </c>
      <c r="K76" s="44" t="s">
        <v>45</v>
      </c>
      <c r="L76" s="43">
        <v>2.29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1.5</v>
      </c>
      <c r="H77" s="43">
        <v>0.3</v>
      </c>
      <c r="I77" s="43">
        <v>13.4</v>
      </c>
      <c r="J77" s="43">
        <v>63</v>
      </c>
      <c r="K77" s="44" t="s">
        <v>45</v>
      </c>
      <c r="L77" s="43">
        <v>1.85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23.499999999999993</v>
      </c>
      <c r="H80" s="19">
        <f t="shared" ref="H80" si="35">SUM(H71:H79)</f>
        <v>33.4</v>
      </c>
      <c r="I80" s="19">
        <f t="shared" ref="I80" si="36">SUM(I71:I79)</f>
        <v>92.68</v>
      </c>
      <c r="J80" s="19">
        <f t="shared" ref="J80:L80" si="37">SUM(J71:J79)</f>
        <v>707.49</v>
      </c>
      <c r="K80" s="25"/>
      <c r="L80" s="19">
        <f t="shared" si="37"/>
        <v>72.78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1190</v>
      </c>
      <c r="G81" s="32">
        <f t="shared" ref="G81" si="38">G70+G80</f>
        <v>36.269999999999996</v>
      </c>
      <c r="H81" s="32">
        <f t="shared" ref="H81" si="39">H70+H80</f>
        <v>48.04</v>
      </c>
      <c r="I81" s="32">
        <f t="shared" ref="I81" si="40">I70+I80</f>
        <v>164.81</v>
      </c>
      <c r="J81" s="32">
        <f t="shared" ref="J81:L81" si="41">J70+J80</f>
        <v>1178.8699999999999</v>
      </c>
      <c r="K81" s="32"/>
      <c r="L81" s="32">
        <f t="shared" si="41"/>
        <v>96.68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140</v>
      </c>
      <c r="G82" s="40">
        <v>12.94</v>
      </c>
      <c r="H82" s="40">
        <v>15.76</v>
      </c>
      <c r="I82" s="40">
        <v>2.4500000000000002</v>
      </c>
      <c r="J82" s="40">
        <v>208.67</v>
      </c>
      <c r="K82" s="41">
        <v>210</v>
      </c>
      <c r="L82" s="40">
        <v>29.13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180</v>
      </c>
      <c r="G84" s="43">
        <v>0.59</v>
      </c>
      <c r="H84" s="43">
        <v>0.08</v>
      </c>
      <c r="I84" s="43">
        <v>28.81</v>
      </c>
      <c r="J84" s="43">
        <v>119.52</v>
      </c>
      <c r="K84" s="44">
        <v>349</v>
      </c>
      <c r="L84" s="43">
        <v>2.89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45</v>
      </c>
      <c r="L85" s="43">
        <v>3.43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15.899999999999999</v>
      </c>
      <c r="H89" s="19">
        <f t="shared" ref="H89" si="43">SUM(H82:H88)</f>
        <v>16.14</v>
      </c>
      <c r="I89" s="19">
        <f t="shared" ref="I89" si="44">SUM(I82:I88)</f>
        <v>45.75</v>
      </c>
      <c r="J89" s="19">
        <f t="shared" ref="J89:L89" si="45">SUM(J82:J88)</f>
        <v>398.33</v>
      </c>
      <c r="K89" s="25"/>
      <c r="L89" s="19">
        <f t="shared" si="45"/>
        <v>35.449999999999996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5.33</v>
      </c>
      <c r="H91" s="43">
        <v>6.18</v>
      </c>
      <c r="I91" s="43">
        <v>10.96</v>
      </c>
      <c r="J91" s="43">
        <v>121.11</v>
      </c>
      <c r="K91" s="44">
        <v>82</v>
      </c>
      <c r="L91" s="43">
        <v>9.91</v>
      </c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10.58</v>
      </c>
      <c r="H92" s="43">
        <v>28.17</v>
      </c>
      <c r="I92" s="43">
        <v>2.56</v>
      </c>
      <c r="J92" s="43">
        <v>305</v>
      </c>
      <c r="K92" s="44" t="s">
        <v>47</v>
      </c>
      <c r="L92" s="43">
        <v>34.700000000000003</v>
      </c>
    </row>
    <row r="93" spans="1:12" ht="1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>
        <v>11.04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180</v>
      </c>
      <c r="G94" s="43">
        <v>0.06</v>
      </c>
      <c r="H94" s="43">
        <v>0.02</v>
      </c>
      <c r="I94" s="43">
        <v>13.5</v>
      </c>
      <c r="J94" s="43">
        <v>54</v>
      </c>
      <c r="K94" s="44">
        <v>376</v>
      </c>
      <c r="L94" s="43">
        <v>1.33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1.58</v>
      </c>
      <c r="H95" s="43">
        <v>0.2</v>
      </c>
      <c r="I95" s="43">
        <v>9.68</v>
      </c>
      <c r="J95" s="43">
        <v>46.84</v>
      </c>
      <c r="K95" s="44" t="s">
        <v>45</v>
      </c>
      <c r="L95" s="43">
        <v>2.29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1.5</v>
      </c>
      <c r="H96" s="43">
        <v>0.3</v>
      </c>
      <c r="I96" s="43">
        <v>13.4</v>
      </c>
      <c r="J96" s="43">
        <v>63</v>
      </c>
      <c r="K96" s="44" t="s">
        <v>45</v>
      </c>
      <c r="L96" s="43">
        <v>1.85</v>
      </c>
    </row>
    <row r="97" spans="1:12" ht="15">
      <c r="A97" s="23"/>
      <c r="B97" s="15"/>
      <c r="C97" s="11"/>
      <c r="D97" s="6"/>
      <c r="E97" s="42" t="s">
        <v>69</v>
      </c>
      <c r="F97" s="43">
        <v>100</v>
      </c>
      <c r="G97" s="43">
        <v>0.48</v>
      </c>
      <c r="H97" s="43">
        <v>0.36</v>
      </c>
      <c r="I97" s="43">
        <v>12.36</v>
      </c>
      <c r="J97" s="43">
        <v>56.4</v>
      </c>
      <c r="K97" s="44" t="s">
        <v>45</v>
      </c>
      <c r="L97" s="43">
        <v>15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23.179999999999996</v>
      </c>
      <c r="H99" s="19">
        <f t="shared" ref="H99" si="47">SUM(H90:H98)</f>
        <v>40.6</v>
      </c>
      <c r="I99" s="19">
        <f t="shared" ref="I99" si="48">SUM(I90:I98)</f>
        <v>99.14</v>
      </c>
      <c r="J99" s="19">
        <f t="shared" ref="J99:L99" si="49">SUM(J90:J98)</f>
        <v>856.05</v>
      </c>
      <c r="K99" s="25"/>
      <c r="L99" s="19">
        <f t="shared" si="49"/>
        <v>76.12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1180</v>
      </c>
      <c r="G100" s="32">
        <f t="shared" ref="G100" si="50">G89+G99</f>
        <v>39.08</v>
      </c>
      <c r="H100" s="32">
        <f t="shared" ref="H100" si="51">H89+H99</f>
        <v>56.74</v>
      </c>
      <c r="I100" s="32">
        <f t="shared" ref="I100" si="52">I89+I99</f>
        <v>144.88999999999999</v>
      </c>
      <c r="J100" s="32">
        <f t="shared" ref="J100:L100" si="53">J89+J99</f>
        <v>1254.3799999999999</v>
      </c>
      <c r="K100" s="32"/>
      <c r="L100" s="32">
        <f t="shared" si="53"/>
        <v>111.57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6.83</v>
      </c>
      <c r="H101" s="40" t="s">
        <v>74</v>
      </c>
      <c r="I101" s="40">
        <v>42.75</v>
      </c>
      <c r="J101" s="40">
        <v>295.45</v>
      </c>
      <c r="K101" s="41">
        <v>182</v>
      </c>
      <c r="L101" s="40">
        <v>9.5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0.06</v>
      </c>
      <c r="H103" s="43">
        <v>0.02</v>
      </c>
      <c r="I103" s="43">
        <v>13.5</v>
      </c>
      <c r="J103" s="43">
        <v>54</v>
      </c>
      <c r="K103" s="44">
        <v>376</v>
      </c>
      <c r="L103" s="43">
        <v>1.33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45</v>
      </c>
      <c r="L104" s="43">
        <v>3.43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9.26</v>
      </c>
      <c r="H108" s="19">
        <f t="shared" si="54"/>
        <v>0.32</v>
      </c>
      <c r="I108" s="19">
        <f t="shared" si="54"/>
        <v>70.739999999999995</v>
      </c>
      <c r="J108" s="19">
        <f t="shared" si="54"/>
        <v>419.59</v>
      </c>
      <c r="K108" s="25"/>
      <c r="L108" s="19">
        <f t="shared" ref="L108" si="55">SUM(L101:L107)</f>
        <v>14.26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9.1199999999999992</v>
      </c>
      <c r="H110" s="43">
        <v>8.89</v>
      </c>
      <c r="I110" s="43">
        <v>6.35</v>
      </c>
      <c r="J110" s="43">
        <v>163.13</v>
      </c>
      <c r="K110" s="44" t="s">
        <v>47</v>
      </c>
      <c r="L110" s="43">
        <v>7.84</v>
      </c>
    </row>
    <row r="111" spans="1:12" ht="15">
      <c r="A111" s="23"/>
      <c r="B111" s="15"/>
      <c r="C111" s="11"/>
      <c r="D111" s="7" t="s">
        <v>28</v>
      </c>
      <c r="E111" s="42" t="s">
        <v>56</v>
      </c>
      <c r="F111" s="43">
        <v>90</v>
      </c>
      <c r="G111" s="43">
        <v>11.54</v>
      </c>
      <c r="H111" s="43">
        <v>23.56</v>
      </c>
      <c r="I111" s="43">
        <v>11.78</v>
      </c>
      <c r="J111" s="43">
        <v>246.6</v>
      </c>
      <c r="K111" s="44" t="s">
        <v>47</v>
      </c>
      <c r="L111" s="43">
        <v>28.19</v>
      </c>
    </row>
    <row r="112" spans="1:12" ht="1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5.52</v>
      </c>
      <c r="H112" s="43">
        <v>4.5199999999999996</v>
      </c>
      <c r="I112" s="43">
        <v>26.44</v>
      </c>
      <c r="J112" s="43">
        <v>168.45</v>
      </c>
      <c r="K112" s="44">
        <v>309</v>
      </c>
      <c r="L112" s="43">
        <v>7.45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0.59</v>
      </c>
      <c r="H113" s="43">
        <v>0.08</v>
      </c>
      <c r="I113" s="43">
        <v>28.81</v>
      </c>
      <c r="J113" s="43">
        <v>119.52</v>
      </c>
      <c r="K113" s="44">
        <v>349</v>
      </c>
      <c r="L113" s="43">
        <v>2.89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1.58</v>
      </c>
      <c r="H114" s="43">
        <v>0.2</v>
      </c>
      <c r="I114" s="43">
        <v>9.68</v>
      </c>
      <c r="J114" s="43">
        <v>46.84</v>
      </c>
      <c r="K114" s="44" t="s">
        <v>45</v>
      </c>
      <c r="L114" s="43">
        <v>1.85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1.5</v>
      </c>
      <c r="H115" s="43">
        <v>0.3</v>
      </c>
      <c r="I115" s="43">
        <v>13.4</v>
      </c>
      <c r="J115" s="43">
        <v>63</v>
      </c>
      <c r="K115" s="44" t="s">
        <v>45</v>
      </c>
      <c r="L115" s="43">
        <v>2.29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29.849999999999994</v>
      </c>
      <c r="H118" s="19">
        <f t="shared" si="56"/>
        <v>37.549999999999997</v>
      </c>
      <c r="I118" s="19">
        <f t="shared" si="56"/>
        <v>96.460000000000008</v>
      </c>
      <c r="J118" s="19">
        <f t="shared" si="56"/>
        <v>807.54000000000008</v>
      </c>
      <c r="K118" s="25"/>
      <c r="L118" s="19">
        <f t="shared" ref="L118" si="57">SUM(L109:L117)</f>
        <v>50.510000000000005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1130</v>
      </c>
      <c r="G119" s="32">
        <f t="shared" ref="G119" si="58">G108+G118</f>
        <v>39.109999999999992</v>
      </c>
      <c r="H119" s="32">
        <f t="shared" ref="H119" si="59">H108+H118</f>
        <v>37.869999999999997</v>
      </c>
      <c r="I119" s="32">
        <f t="shared" ref="I119" si="60">I108+I118</f>
        <v>167.2</v>
      </c>
      <c r="J119" s="32">
        <f t="shared" ref="J119:L119" si="61">J108+J118</f>
        <v>1227.1300000000001</v>
      </c>
      <c r="K119" s="32"/>
      <c r="L119" s="32">
        <f t="shared" si="61"/>
        <v>64.77000000000001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120</v>
      </c>
      <c r="K120" s="41">
        <v>120</v>
      </c>
      <c r="L120" s="40">
        <v>9.41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180</v>
      </c>
      <c r="G122" s="43">
        <v>2.85</v>
      </c>
      <c r="H122" s="43">
        <v>2.41</v>
      </c>
      <c r="I122" s="43">
        <v>14.36</v>
      </c>
      <c r="J122" s="43">
        <v>90.54</v>
      </c>
      <c r="K122" s="44">
        <v>379</v>
      </c>
      <c r="L122" s="43">
        <v>6.21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45</v>
      </c>
      <c r="L123" s="43">
        <v>3.43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9.6000000000000014</v>
      </c>
      <c r="H127" s="19">
        <f t="shared" si="62"/>
        <v>6.51</v>
      </c>
      <c r="I127" s="19">
        <f t="shared" si="62"/>
        <v>43.21</v>
      </c>
      <c r="J127" s="19">
        <f t="shared" si="62"/>
        <v>280.68</v>
      </c>
      <c r="K127" s="25"/>
      <c r="L127" s="19">
        <f t="shared" ref="L127" si="63">SUM(L120:L126)</f>
        <v>19.05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3.3</v>
      </c>
      <c r="H129" s="43">
        <v>6.21</v>
      </c>
      <c r="I129" s="43">
        <v>8.08</v>
      </c>
      <c r="J129" s="43">
        <v>107.11</v>
      </c>
      <c r="K129" s="44">
        <v>88</v>
      </c>
      <c r="L129" s="43">
        <v>9.57</v>
      </c>
    </row>
    <row r="130" spans="1:12" ht="15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9.1999999999999993</v>
      </c>
      <c r="H130" s="43">
        <v>17.07</v>
      </c>
      <c r="I130" s="43">
        <v>7.17</v>
      </c>
      <c r="J130" s="43">
        <v>176</v>
      </c>
      <c r="K130" s="44" t="s">
        <v>47</v>
      </c>
      <c r="L130" s="43">
        <v>32.340000000000003</v>
      </c>
    </row>
    <row r="131" spans="1:12" ht="1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3.65</v>
      </c>
      <c r="H131" s="43">
        <v>5.37</v>
      </c>
      <c r="I131" s="43">
        <v>36.68</v>
      </c>
      <c r="J131" s="43">
        <v>209.7</v>
      </c>
      <c r="K131" s="44">
        <v>304</v>
      </c>
      <c r="L131" s="43">
        <v>11.04</v>
      </c>
    </row>
    <row r="132" spans="1:12" ht="15">
      <c r="A132" s="14"/>
      <c r="B132" s="15"/>
      <c r="C132" s="11"/>
      <c r="D132" s="7" t="s">
        <v>30</v>
      </c>
      <c r="E132" s="42" t="s">
        <v>62</v>
      </c>
      <c r="F132" s="43">
        <v>180</v>
      </c>
      <c r="G132" s="43">
        <v>0.61</v>
      </c>
      <c r="H132" s="43">
        <v>0.25</v>
      </c>
      <c r="I132" s="43">
        <v>18.68</v>
      </c>
      <c r="J132" s="43">
        <v>79.38</v>
      </c>
      <c r="K132" s="44">
        <v>388</v>
      </c>
      <c r="L132" s="43">
        <v>5.04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1.58</v>
      </c>
      <c r="H133" s="43">
        <v>0.2</v>
      </c>
      <c r="I133" s="43">
        <v>9.68</v>
      </c>
      <c r="J133" s="43">
        <v>46.84</v>
      </c>
      <c r="K133" s="44" t="s">
        <v>45</v>
      </c>
      <c r="L133" s="43">
        <v>2.29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1.5</v>
      </c>
      <c r="H134" s="43">
        <v>0.3</v>
      </c>
      <c r="I134" s="43">
        <v>13.4</v>
      </c>
      <c r="J134" s="43">
        <v>63</v>
      </c>
      <c r="K134" s="44" t="s">
        <v>45</v>
      </c>
      <c r="L134" s="43">
        <v>1.85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19.839999999999996</v>
      </c>
      <c r="H137" s="19">
        <f t="shared" si="64"/>
        <v>29.400000000000002</v>
      </c>
      <c r="I137" s="19">
        <f t="shared" si="64"/>
        <v>93.69</v>
      </c>
      <c r="J137" s="19">
        <f t="shared" si="64"/>
        <v>682.03000000000009</v>
      </c>
      <c r="K137" s="25"/>
      <c r="L137" s="19">
        <f t="shared" ref="L137" si="65">SUM(L128:L136)</f>
        <v>62.13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1140</v>
      </c>
      <c r="G138" s="32">
        <f t="shared" ref="G138" si="66">G127+G137</f>
        <v>29.439999999999998</v>
      </c>
      <c r="H138" s="32">
        <f t="shared" ref="H138" si="67">H127+H137</f>
        <v>35.910000000000004</v>
      </c>
      <c r="I138" s="32">
        <f t="shared" ref="I138" si="68">I127+I137</f>
        <v>136.9</v>
      </c>
      <c r="J138" s="32">
        <f t="shared" ref="J138:L138" si="69">J127+J137</f>
        <v>962.71</v>
      </c>
      <c r="K138" s="32"/>
      <c r="L138" s="32">
        <f t="shared" si="69"/>
        <v>81.180000000000007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5.54</v>
      </c>
      <c r="H139" s="40">
        <v>9.74</v>
      </c>
      <c r="I139" s="40">
        <v>38.51</v>
      </c>
      <c r="J139" s="40">
        <v>264.54000000000002</v>
      </c>
      <c r="K139" s="41">
        <v>182</v>
      </c>
      <c r="L139" s="40">
        <v>13.16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180</v>
      </c>
      <c r="G141" s="43">
        <v>0.59</v>
      </c>
      <c r="H141" s="43">
        <v>0.08</v>
      </c>
      <c r="I141" s="43">
        <v>28.81</v>
      </c>
      <c r="J141" s="43">
        <v>119.52</v>
      </c>
      <c r="K141" s="44">
        <v>349</v>
      </c>
      <c r="L141" s="43">
        <v>2.89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45</v>
      </c>
      <c r="L142" s="43">
        <v>3.43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8.5</v>
      </c>
      <c r="H146" s="19">
        <f t="shared" si="70"/>
        <v>10.120000000000001</v>
      </c>
      <c r="I146" s="19">
        <f t="shared" si="70"/>
        <v>81.809999999999988</v>
      </c>
      <c r="J146" s="19">
        <f t="shared" si="70"/>
        <v>454.2</v>
      </c>
      <c r="K146" s="25"/>
      <c r="L146" s="19">
        <f t="shared" ref="L146" si="71">SUM(L139:L145)</f>
        <v>19.48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7.2</v>
      </c>
      <c r="K147" s="44">
        <v>70</v>
      </c>
      <c r="L147" s="43">
        <v>9.4499999999999993</v>
      </c>
    </row>
    <row r="148" spans="1:12" ht="1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5.0999999999999996</v>
      </c>
      <c r="H148" s="43">
        <v>4.4000000000000004</v>
      </c>
      <c r="I148" s="43">
        <v>21.6</v>
      </c>
      <c r="J148" s="43">
        <v>146.6</v>
      </c>
      <c r="K148" s="44" t="s">
        <v>47</v>
      </c>
      <c r="L148" s="43">
        <v>11.66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80</v>
      </c>
      <c r="G149" s="43">
        <v>11.7</v>
      </c>
      <c r="H149" s="43">
        <v>31.01</v>
      </c>
      <c r="I149" s="43">
        <v>3.18</v>
      </c>
      <c r="J149" s="43">
        <v>339.9</v>
      </c>
      <c r="K149" s="44" t="s">
        <v>47</v>
      </c>
      <c r="L149" s="43">
        <v>34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9.5500000000000007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180</v>
      </c>
      <c r="G151" s="43">
        <v>0.06</v>
      </c>
      <c r="H151" s="43">
        <v>0.02</v>
      </c>
      <c r="I151" s="43">
        <v>13.5</v>
      </c>
      <c r="J151" s="43">
        <v>54</v>
      </c>
      <c r="K151" s="44">
        <v>376</v>
      </c>
      <c r="L151" s="43">
        <v>1.33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1.58</v>
      </c>
      <c r="H152" s="43">
        <v>0.2</v>
      </c>
      <c r="I152" s="43">
        <v>9.68</v>
      </c>
      <c r="J152" s="43">
        <v>46.84</v>
      </c>
      <c r="K152" s="44" t="s">
        <v>45</v>
      </c>
      <c r="L152" s="43">
        <v>2.29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1.5</v>
      </c>
      <c r="H153" s="43">
        <v>0.3</v>
      </c>
      <c r="I153" s="43">
        <v>13.4</v>
      </c>
      <c r="J153" s="43">
        <v>63</v>
      </c>
      <c r="K153" s="44" t="s">
        <v>45</v>
      </c>
      <c r="L153" s="43">
        <v>1.85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28.96</v>
      </c>
      <c r="H156" s="19">
        <f t="shared" si="72"/>
        <v>42.080000000000005</v>
      </c>
      <c r="I156" s="19">
        <f t="shared" si="72"/>
        <v>101.14000000000001</v>
      </c>
      <c r="J156" s="19">
        <f t="shared" si="72"/>
        <v>901.29</v>
      </c>
      <c r="K156" s="25"/>
      <c r="L156" s="19">
        <f t="shared" ref="L156" si="73">SUM(L147:L155)</f>
        <v>70.13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1180</v>
      </c>
      <c r="G157" s="32">
        <f t="shared" ref="G157" si="74">G146+G156</f>
        <v>37.46</v>
      </c>
      <c r="H157" s="32">
        <f t="shared" ref="H157" si="75">H146+H156</f>
        <v>52.2</v>
      </c>
      <c r="I157" s="32">
        <f t="shared" ref="I157" si="76">I146+I156</f>
        <v>182.95</v>
      </c>
      <c r="J157" s="32">
        <f t="shared" ref="J157:L157" si="77">J146+J156</f>
        <v>1355.49</v>
      </c>
      <c r="K157" s="32"/>
      <c r="L157" s="32">
        <f t="shared" si="77"/>
        <v>89.61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4.5999999999999996</v>
      </c>
      <c r="H158" s="40">
        <v>9.74</v>
      </c>
      <c r="I158" s="40">
        <v>39.450000000000003</v>
      </c>
      <c r="J158" s="40">
        <v>263.86</v>
      </c>
      <c r="K158" s="41">
        <v>182</v>
      </c>
      <c r="L158" s="40">
        <v>14.67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2.85</v>
      </c>
      <c r="H160" s="43">
        <v>2.41</v>
      </c>
      <c r="I160" s="43">
        <v>14.36</v>
      </c>
      <c r="J160" s="43">
        <v>90.54</v>
      </c>
      <c r="K160" s="44">
        <v>379</v>
      </c>
      <c r="L160" s="43">
        <v>6.21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45</v>
      </c>
      <c r="L161" s="43">
        <v>3.43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9.82</v>
      </c>
      <c r="H165" s="19">
        <f t="shared" si="78"/>
        <v>12.450000000000001</v>
      </c>
      <c r="I165" s="19">
        <f t="shared" si="78"/>
        <v>68.3</v>
      </c>
      <c r="J165" s="19">
        <f t="shared" si="78"/>
        <v>424.54</v>
      </c>
      <c r="K165" s="25"/>
      <c r="L165" s="19">
        <f t="shared" ref="L165" si="79">SUM(L158:L164)</f>
        <v>24.31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0.79</v>
      </c>
      <c r="H166" s="43">
        <v>1.95</v>
      </c>
      <c r="I166" s="43">
        <v>3.88</v>
      </c>
      <c r="J166" s="43">
        <v>36.24</v>
      </c>
      <c r="K166" s="44">
        <v>45</v>
      </c>
      <c r="L166" s="43">
        <v>3.87</v>
      </c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4.09</v>
      </c>
      <c r="H167" s="43">
        <v>5.12</v>
      </c>
      <c r="I167" s="43">
        <v>17.63</v>
      </c>
      <c r="J167" s="43">
        <v>133.97</v>
      </c>
      <c r="K167" s="44" t="s">
        <v>47</v>
      </c>
      <c r="L167" s="43">
        <v>8.81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80</v>
      </c>
      <c r="G168" s="43">
        <v>13.7</v>
      </c>
      <c r="H168" s="43">
        <v>0.77</v>
      </c>
      <c r="I168" s="43">
        <v>0.62</v>
      </c>
      <c r="J168" s="43">
        <v>64</v>
      </c>
      <c r="K168" s="44">
        <v>230</v>
      </c>
      <c r="L168" s="43">
        <v>34.43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>
        <v>312</v>
      </c>
      <c r="L169" s="43">
        <v>13.35</v>
      </c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180</v>
      </c>
      <c r="G170" s="43">
        <v>0.09</v>
      </c>
      <c r="H170" s="43">
        <v>0</v>
      </c>
      <c r="I170" s="43">
        <v>26.28</v>
      </c>
      <c r="J170" s="43">
        <v>99.36</v>
      </c>
      <c r="K170" s="44" t="s">
        <v>47</v>
      </c>
      <c r="L170" s="43">
        <v>6.53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1.58</v>
      </c>
      <c r="H171" s="43">
        <v>0.2</v>
      </c>
      <c r="I171" s="43">
        <v>9.68</v>
      </c>
      <c r="J171" s="43">
        <v>46.84</v>
      </c>
      <c r="K171" s="44" t="s">
        <v>45</v>
      </c>
      <c r="L171" s="43">
        <v>2.29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1.5</v>
      </c>
      <c r="H172" s="43">
        <v>0.3</v>
      </c>
      <c r="I172" s="43">
        <v>13.4</v>
      </c>
      <c r="J172" s="43">
        <v>63</v>
      </c>
      <c r="K172" s="44" t="s">
        <v>45</v>
      </c>
      <c r="L172" s="43">
        <v>1.85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24.809999999999995</v>
      </c>
      <c r="H175" s="19">
        <f t="shared" si="80"/>
        <v>13.14</v>
      </c>
      <c r="I175" s="19">
        <f t="shared" si="80"/>
        <v>91.93</v>
      </c>
      <c r="J175" s="19">
        <f t="shared" si="80"/>
        <v>580.66000000000008</v>
      </c>
      <c r="K175" s="25"/>
      <c r="L175" s="19">
        <f t="shared" ref="L175" si="81">SUM(L166:L174)</f>
        <v>71.13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1180</v>
      </c>
      <c r="G176" s="32">
        <f t="shared" ref="G176" si="82">G165+G175</f>
        <v>34.629999999999995</v>
      </c>
      <c r="H176" s="32">
        <f t="shared" ref="H176" si="83">H165+H175</f>
        <v>25.590000000000003</v>
      </c>
      <c r="I176" s="32">
        <f t="shared" ref="I176" si="84">I165+I175</f>
        <v>160.23000000000002</v>
      </c>
      <c r="J176" s="32">
        <f t="shared" ref="J176:L176" si="85">J165+J175</f>
        <v>1005.2</v>
      </c>
      <c r="K176" s="32"/>
      <c r="L176" s="32">
        <f t="shared" si="85"/>
        <v>95.44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8.26</v>
      </c>
      <c r="H177" s="40">
        <v>11.81</v>
      </c>
      <c r="I177" s="40">
        <v>41.05</v>
      </c>
      <c r="J177" s="40">
        <v>304.5</v>
      </c>
      <c r="K177" s="41">
        <v>182</v>
      </c>
      <c r="L177" s="40">
        <v>14.29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0.06</v>
      </c>
      <c r="H179" s="43">
        <v>0.02</v>
      </c>
      <c r="I179" s="43">
        <v>13.5</v>
      </c>
      <c r="J179" s="43">
        <v>54</v>
      </c>
      <c r="K179" s="44">
        <v>376</v>
      </c>
      <c r="L179" s="43">
        <v>1.33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45</v>
      </c>
      <c r="L180" s="43">
        <v>3.43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10.690000000000001</v>
      </c>
      <c r="H184" s="19">
        <f t="shared" si="86"/>
        <v>12.13</v>
      </c>
      <c r="I184" s="19">
        <f t="shared" si="86"/>
        <v>69.039999999999992</v>
      </c>
      <c r="J184" s="19">
        <f t="shared" si="86"/>
        <v>428.64</v>
      </c>
      <c r="K184" s="25"/>
      <c r="L184" s="19">
        <f t="shared" ref="L184" si="87">SUM(L177:L183)</f>
        <v>19.05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5.33</v>
      </c>
      <c r="H186" s="43">
        <v>6.18</v>
      </c>
      <c r="I186" s="43">
        <v>10.96</v>
      </c>
      <c r="J186" s="43">
        <v>121.11</v>
      </c>
      <c r="K186" s="44">
        <v>82</v>
      </c>
      <c r="L186" s="43">
        <v>9.91</v>
      </c>
    </row>
    <row r="187" spans="1:12" ht="15">
      <c r="A187" s="23"/>
      <c r="B187" s="15"/>
      <c r="C187" s="11"/>
      <c r="D187" s="7" t="s">
        <v>28</v>
      </c>
      <c r="E187" s="42" t="s">
        <v>61</v>
      </c>
      <c r="F187" s="43">
        <v>175</v>
      </c>
      <c r="G187" s="43">
        <v>14.83</v>
      </c>
      <c r="H187" s="43">
        <v>9.16</v>
      </c>
      <c r="I187" s="43">
        <v>51.27</v>
      </c>
      <c r="J187" s="43">
        <v>267.17</v>
      </c>
      <c r="K187" s="44">
        <v>291</v>
      </c>
      <c r="L187" s="43">
        <v>26.74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180</v>
      </c>
      <c r="G189" s="43">
        <v>2.85</v>
      </c>
      <c r="H189" s="43">
        <v>2.41</v>
      </c>
      <c r="I189" s="43">
        <v>14.36</v>
      </c>
      <c r="J189" s="43">
        <v>90.54</v>
      </c>
      <c r="K189" s="44">
        <v>379</v>
      </c>
      <c r="L189" s="43">
        <v>6.21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1.58</v>
      </c>
      <c r="H190" s="43">
        <v>0.2</v>
      </c>
      <c r="I190" s="43">
        <v>9.68</v>
      </c>
      <c r="J190" s="43">
        <v>46.84</v>
      </c>
      <c r="K190" s="44" t="s">
        <v>45</v>
      </c>
      <c r="L190" s="43">
        <v>2.29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1.5</v>
      </c>
      <c r="H191" s="43">
        <v>0.3</v>
      </c>
      <c r="I191" s="43">
        <v>13.4</v>
      </c>
      <c r="J191" s="43">
        <v>63</v>
      </c>
      <c r="K191" s="44" t="s">
        <v>45</v>
      </c>
      <c r="L191" s="43">
        <v>1.85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655</v>
      </c>
      <c r="G194" s="19">
        <f t="shared" ref="G194:J194" si="88">SUM(G185:G193)</f>
        <v>26.090000000000003</v>
      </c>
      <c r="H194" s="19">
        <f t="shared" si="88"/>
        <v>18.25</v>
      </c>
      <c r="I194" s="19">
        <f t="shared" si="88"/>
        <v>99.670000000000016</v>
      </c>
      <c r="J194" s="19">
        <f t="shared" si="88"/>
        <v>588.66000000000008</v>
      </c>
      <c r="K194" s="25"/>
      <c r="L194" s="19">
        <f t="shared" ref="L194" si="89">SUM(L185:L193)</f>
        <v>47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1065</v>
      </c>
      <c r="G195" s="32">
        <f t="shared" ref="G195" si="90">G184+G194</f>
        <v>36.78</v>
      </c>
      <c r="H195" s="32">
        <f t="shared" ref="H195" si="91">H184+H194</f>
        <v>30.380000000000003</v>
      </c>
      <c r="I195" s="32">
        <f t="shared" ref="I195" si="92">I184+I194</f>
        <v>168.71</v>
      </c>
      <c r="J195" s="32">
        <f t="shared" ref="J195:L195" si="93">J184+J194</f>
        <v>1017.3000000000001</v>
      </c>
      <c r="K195" s="32"/>
      <c r="L195" s="32">
        <f t="shared" si="93"/>
        <v>66.05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37.330999999999996</v>
      </c>
      <c r="H196" s="34">
        <f t="shared" si="94"/>
        <v>40.601999999999997</v>
      </c>
      <c r="I196" s="34">
        <f t="shared" si="94"/>
        <v>162.93300000000002</v>
      </c>
      <c r="J196" s="34">
        <f t="shared" si="94"/>
        <v>1147.6780000000001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82.587999999999994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2023-10-13T06:50:58Z</cp:lastPrinted>
  <dcterms:created xsi:type="dcterms:W3CDTF">2022-05-16T14:23:56Z</dcterms:created>
  <dcterms:modified xsi:type="dcterms:W3CDTF">2023-10-13T06:53:07Z</dcterms:modified>
</cp:coreProperties>
</file>